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H196" l="1"/>
  <c r="J196"/>
  <c r="I196"/>
  <c r="G196"/>
  <c r="F196"/>
</calcChain>
</file>

<file path=xl/sharedStrings.xml><?xml version="1.0" encoding="utf-8"?>
<sst xmlns="http://schemas.openxmlformats.org/spreadsheetml/2006/main" count="263" uniqueCount="82">
  <si>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</si>
  <si>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</si>
  <si>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</si>
  <si>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</si>
  <si>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</si>
  <si>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</si>
  <si>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</si>
  <si>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</si>
  <si>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</si>
  <si>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</si>
  <si>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</si>
  <si>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</si>
  <si>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</si>
  <si>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</si>
  <si>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</si>
  <si>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</si>
  <si>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</si>
  <si>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</si>
  <si>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</si>
  <si>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</si>
  <si>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</si>
  <si>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</si>
  <si>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</si>
  <si>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</si>
  <si>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</si>
  <si>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</si>
  <si>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</si>
  <si>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</si>
  <si>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</si>
  <si>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</si>
  <si>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</si>
  <si>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</si>
  <si>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</si>
  <si>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</si>
  <si>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</si>
  <si>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</si>
  <si>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</si>
  <si>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</si>
  <si>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</si>
  <si>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из мяса говядины</t>
  </si>
  <si>
    <t>гарнир рагу из овощей</t>
  </si>
  <si>
    <t>чай с сахаром</t>
  </si>
  <si>
    <t>хлеб пшеничный</t>
  </si>
  <si>
    <t>200\15</t>
  </si>
  <si>
    <t>масло сливочное</t>
  </si>
  <si>
    <t>Омлет натуральный</t>
  </si>
  <si>
    <t>икра кабачковая</t>
  </si>
  <si>
    <t>кофейный напиток с молоком</t>
  </si>
  <si>
    <t>хлеб целебный йодированный</t>
  </si>
  <si>
    <t>Фрукты свежие по сезону ( Яблоко )</t>
  </si>
  <si>
    <t>сладости</t>
  </si>
  <si>
    <t>Шоколад Аленка в пром упаковке 90 г</t>
  </si>
  <si>
    <t>Сок фруктовый в пром упаковке 200 мл</t>
  </si>
  <si>
    <t>Мясо птицы тушеное в соусе красном основном</t>
  </si>
  <si>
    <t>100\50</t>
  </si>
  <si>
    <t>290\7</t>
  </si>
  <si>
    <t>гарнир макаронные изделия с маслом сливочным</t>
  </si>
  <si>
    <t>202\203</t>
  </si>
  <si>
    <t>чай с лимоном</t>
  </si>
  <si>
    <t>200\15\7</t>
  </si>
  <si>
    <t>Хлеб пшеничный</t>
  </si>
  <si>
    <t>Фрукты свежие по сезону ( банан )</t>
  </si>
  <si>
    <t>Масло сливочное</t>
  </si>
  <si>
    <t>каша жидкач молочная из кукурузной крупы</t>
  </si>
  <si>
    <t>200\6,2</t>
  </si>
  <si>
    <t>какао с молоком</t>
  </si>
  <si>
    <t>Фрукты свежие по сезону ( яблоко )</t>
  </si>
  <si>
    <t>рыба с\м Минтай припущенная</t>
  </si>
  <si>
    <t>гарнир из крупы ячневой</t>
  </si>
  <si>
    <t>302\2015</t>
  </si>
  <si>
    <t>Фрукты свежие по сезону ( апельсин )</t>
  </si>
  <si>
    <t>омлет натуральный</t>
  </si>
  <si>
    <t>сыр Российский</t>
  </si>
  <si>
    <t>сладкое</t>
  </si>
  <si>
    <t>каша жидкая молочная из манной крупы</t>
  </si>
  <si>
    <t>200\10</t>
  </si>
  <si>
    <t>биточки из мяса говядины</t>
  </si>
  <si>
    <t>гарнир картофель отварной</t>
  </si>
  <si>
    <t>запеканка из творога со сгущенным молоком</t>
  </si>
  <si>
    <t>200\20</t>
  </si>
  <si>
    <t>223\330</t>
  </si>
  <si>
    <t>МКОУ СОШ № 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</si>
</sst>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16.5</v>
      </c>
      <c r="H6" s="40">
        <v>24.2</v>
      </c>
      <c r="I6" s="40">
        <v>14.33</v>
      </c>
      <c r="J6" s="40">
        <v>344</v>
      </c>
      <c r="K6" s="41">
        <v>268</v>
      </c>
      <c r="L6" s="40"/>
    </row>
    <row r="7" spans="1:12" ht="14.4">
      <c r="A7" s="23"/>
      <c r="B7" s="15"/>
      <c r="C7" s="11"/>
      <c r="D7" s="6"/>
      <c r="E7" s="42" t="s">
        <v>40</v>
      </c>
      <c r="F7" s="43">
        <v>200</v>
      </c>
      <c r="G7" s="43">
        <v>3.0129999999999999</v>
      </c>
      <c r="H7" s="43">
        <v>7.11</v>
      </c>
      <c r="I7" s="43">
        <v>13.44</v>
      </c>
      <c r="J7" s="43">
        <v>138</v>
      </c>
      <c r="K7" s="44">
        <v>143</v>
      </c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 t="s">
        <v>43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22.262999999999995</v>
      </c>
      <c r="H13" s="19">
        <f t="shared" si="0"/>
        <v>39.43</v>
      </c>
      <c r="I13" s="19">
        <f t="shared" si="0"/>
        <v>58.050000000000004</v>
      </c>
      <c r="J13" s="19">
        <f t="shared" si="0"/>
        <v>685.77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350</v>
      </c>
      <c r="G24" s="32">
        <f t="shared" ref="G24:J24" si="4">G13+G23</f>
        <v>22.262999999999995</v>
      </c>
      <c r="H24" s="32">
        <f t="shared" si="4"/>
        <v>39.43</v>
      </c>
      <c r="I24" s="32">
        <f t="shared" si="4"/>
        <v>58.050000000000004</v>
      </c>
      <c r="J24" s="32">
        <f t="shared" si="4"/>
        <v>685.77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15.45</v>
      </c>
      <c r="H25" s="40">
        <v>25.5</v>
      </c>
      <c r="I25" s="40">
        <v>2.4</v>
      </c>
      <c r="J25" s="40">
        <v>257.14999999999998</v>
      </c>
      <c r="K25" s="41">
        <v>210</v>
      </c>
      <c r="L25" s="40"/>
    </row>
    <row r="26" spans="1:12" ht="14.4">
      <c r="A26" s="14"/>
      <c r="B26" s="15"/>
      <c r="C26" s="11"/>
      <c r="D26" s="6"/>
      <c r="E26" s="42" t="s">
        <v>46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/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49</v>
      </c>
      <c r="F29" s="43">
        <v>140</v>
      </c>
      <c r="G29" s="43">
        <v>0.8</v>
      </c>
      <c r="H29" s="43">
        <v>0.8</v>
      </c>
      <c r="I29" s="43">
        <v>20</v>
      </c>
      <c r="J29" s="43">
        <v>94</v>
      </c>
      <c r="K29" s="44"/>
      <c r="L29" s="43"/>
    </row>
    <row r="30" spans="1:12" ht="14.4">
      <c r="A30" s="14"/>
      <c r="B30" s="15"/>
      <c r="C30" s="11"/>
      <c r="D30" s="6" t="s">
        <v>50</v>
      </c>
      <c r="E30" s="42" t="s">
        <v>51</v>
      </c>
      <c r="F30" s="43">
        <v>90</v>
      </c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 t="s">
        <v>50</v>
      </c>
      <c r="E31" s="42" t="s">
        <v>52</v>
      </c>
      <c r="F31" s="43">
        <v>200</v>
      </c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870</v>
      </c>
      <c r="G32" s="19">
        <f t="shared" ref="G32" si="6">SUM(G25:G31)</f>
        <v>21.99</v>
      </c>
      <c r="H32" s="19">
        <f t="shared" ref="H32" si="7">SUM(H25:H31)</f>
        <v>32.459999999999994</v>
      </c>
      <c r="I32" s="19">
        <f t="shared" ref="I32" si="8">SUM(I25:I31)</f>
        <v>55.49</v>
      </c>
      <c r="J32" s="19">
        <f t="shared" ref="J32:L32" si="9">SUM(J25:J31)</f>
        <v>562.87999999999988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870</v>
      </c>
      <c r="G43" s="32">
        <f t="shared" ref="G43" si="14">G32+G42</f>
        <v>21.99</v>
      </c>
      <c r="H43" s="32">
        <f t="shared" ref="H43" si="15">H32+H42</f>
        <v>32.459999999999994</v>
      </c>
      <c r="I43" s="32">
        <f t="shared" ref="I43" si="16">I32+I42</f>
        <v>55.49</v>
      </c>
      <c r="J43" s="32">
        <f t="shared" ref="J43:L43" si="17">J32+J42</f>
        <v>562.87999999999988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 t="s">
        <v>54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55</v>
      </c>
      <c r="L44" s="40"/>
    </row>
    <row r="45" spans="1:12" ht="14.4">
      <c r="A45" s="23"/>
      <c r="B45" s="15"/>
      <c r="C45" s="11"/>
      <c r="D45" s="6"/>
      <c r="E45" s="42" t="s">
        <v>56</v>
      </c>
      <c r="F45" s="43">
        <v>200</v>
      </c>
      <c r="G45" s="43">
        <v>7.3</v>
      </c>
      <c r="H45" s="43">
        <v>7.72</v>
      </c>
      <c r="I45" s="43">
        <v>40.549999999999997</v>
      </c>
      <c r="J45" s="43">
        <v>260.88</v>
      </c>
      <c r="K45" s="44" t="s">
        <v>57</v>
      </c>
      <c r="L45" s="43"/>
    </row>
    <row r="46" spans="1:12" ht="14.4">
      <c r="A46" s="23"/>
      <c r="B46" s="15"/>
      <c r="C46" s="11"/>
      <c r="D46" s="7" t="s">
        <v>22</v>
      </c>
      <c r="E46" s="42" t="s">
        <v>58</v>
      </c>
      <c r="F46" s="43" t="s">
        <v>59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4.4">
      <c r="A47" s="23"/>
      <c r="B47" s="15"/>
      <c r="C47" s="11"/>
      <c r="D47" s="7" t="s">
        <v>23</v>
      </c>
      <c r="E47" s="42" t="s">
        <v>60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61</v>
      </c>
      <c r="F48" s="43">
        <v>260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/>
    </row>
    <row r="49" spans="1:12" ht="14.4">
      <c r="A49" s="23"/>
      <c r="B49" s="15"/>
      <c r="C49" s="11"/>
      <c r="D49" s="6"/>
      <c r="E49" s="42" t="s">
        <v>62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22.479999999999997</v>
      </c>
      <c r="H51" s="19">
        <f t="shared" ref="H51" si="19">SUM(H44:H50)</f>
        <v>27.36</v>
      </c>
      <c r="I51" s="19">
        <f t="shared" ref="I51" si="20">SUM(I44:I50)</f>
        <v>95.13</v>
      </c>
      <c r="J51" s="19">
        <f t="shared" ref="J51:L51" si="21">SUM(J44:J50)</f>
        <v>724.45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22.479999999999997</v>
      </c>
      <c r="H62" s="32">
        <f t="shared" ref="H62" si="27">H51+H61</f>
        <v>27.36</v>
      </c>
      <c r="I62" s="32">
        <f t="shared" ref="I62" si="28">I51+I61</f>
        <v>95.13</v>
      </c>
      <c r="J62" s="32">
        <f t="shared" ref="J62:L62" si="29">J51+J61</f>
        <v>724.45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 t="s">
        <v>64</v>
      </c>
      <c r="G63" s="40">
        <v>5.43</v>
      </c>
      <c r="H63" s="40">
        <v>5.23</v>
      </c>
      <c r="I63" s="40">
        <v>33.380000000000003</v>
      </c>
      <c r="J63" s="40">
        <v>193</v>
      </c>
      <c r="K63" s="41">
        <v>199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66</v>
      </c>
      <c r="F67" s="43">
        <v>140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/>
    </row>
    <row r="68" spans="1:12" ht="14.4">
      <c r="A68" s="23"/>
      <c r="B68" s="15"/>
      <c r="C68" s="11"/>
      <c r="D68" s="6"/>
      <c r="E68" s="42" t="s">
        <v>62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12.24</v>
      </c>
      <c r="H70" s="19">
        <f t="shared" ref="H70" si="31">SUM(H63:H69)</f>
        <v>17.47</v>
      </c>
      <c r="I70" s="19">
        <f t="shared" ref="I70" si="32">SUM(I63:I69)</f>
        <v>83.25</v>
      </c>
      <c r="J70" s="19">
        <f t="shared" ref="J70:L70" si="33">SUM(J63:J69)</f>
        <v>535.93000000000006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380</v>
      </c>
      <c r="G81" s="32">
        <f t="shared" ref="G81" si="38">G70+G80</f>
        <v>12.24</v>
      </c>
      <c r="H81" s="32">
        <f t="shared" ref="H81" si="39">H70+H80</f>
        <v>17.47</v>
      </c>
      <c r="I81" s="32">
        <f t="shared" ref="I81" si="40">I70+I80</f>
        <v>83.25</v>
      </c>
      <c r="J81" s="32">
        <f t="shared" ref="J81:L81" si="41">J70+J80</f>
        <v>535.93000000000006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100</v>
      </c>
      <c r="G82" s="40">
        <v>14.2</v>
      </c>
      <c r="H82" s="40">
        <v>7.89</v>
      </c>
      <c r="I82" s="40">
        <v>60.7</v>
      </c>
      <c r="J82" s="40">
        <v>138.5</v>
      </c>
      <c r="K82" s="41">
        <v>227</v>
      </c>
      <c r="L82" s="40"/>
    </row>
    <row r="83" spans="1:12" ht="14.4">
      <c r="A83" s="23"/>
      <c r="B83" s="15"/>
      <c r="C83" s="11"/>
      <c r="D83" s="6"/>
      <c r="E83" s="42" t="s">
        <v>68</v>
      </c>
      <c r="F83" s="43">
        <v>200</v>
      </c>
      <c r="G83" s="43">
        <v>4.08</v>
      </c>
      <c r="H83" s="43">
        <v>6.02</v>
      </c>
      <c r="I83" s="43">
        <v>40.74</v>
      </c>
      <c r="J83" s="43">
        <v>233.46</v>
      </c>
      <c r="K83" s="44" t="s">
        <v>69</v>
      </c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 t="s">
        <v>43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70</v>
      </c>
      <c r="F86" s="43">
        <v>250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4.4">
      <c r="A87" s="23"/>
      <c r="B87" s="15"/>
      <c r="C87" s="11"/>
      <c r="D87" s="6"/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85.77</v>
      </c>
      <c r="K87" s="44">
        <v>14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21.83</v>
      </c>
      <c r="H89" s="19">
        <f t="shared" ref="H89" si="43">SUM(H82:H88)</f>
        <v>22.83</v>
      </c>
      <c r="I89" s="19">
        <f t="shared" ref="I89" si="44">SUM(I82:I88)</f>
        <v>151.32</v>
      </c>
      <c r="J89" s="19">
        <f t="shared" ref="J89:L89" si="45">SUM(J82:J88)</f>
        <v>689.5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21.83</v>
      </c>
      <c r="H100" s="32">
        <f t="shared" ref="H100" si="51">H89+H99</f>
        <v>22.83</v>
      </c>
      <c r="I100" s="32">
        <f t="shared" ref="I100" si="52">I89+I99</f>
        <v>151.32</v>
      </c>
      <c r="J100" s="32">
        <f t="shared" ref="J100:L100" si="53">J89+J99</f>
        <v>689.5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150</v>
      </c>
      <c r="H101" s="40">
        <v>15.45</v>
      </c>
      <c r="I101" s="40">
        <v>25.5</v>
      </c>
      <c r="J101" s="40">
        <v>2.4</v>
      </c>
      <c r="K101" s="40">
        <v>257.14999999999998</v>
      </c>
      <c r="L101" s="41">
        <v>210</v>
      </c>
    </row>
    <row r="102" spans="1:12" ht="14.4">
      <c r="A102" s="23"/>
      <c r="B102" s="15"/>
      <c r="C102" s="11"/>
      <c r="D102" s="6"/>
      <c r="E102" s="42" t="s">
        <v>46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58</v>
      </c>
      <c r="F103" s="43" t="s">
        <v>43</v>
      </c>
      <c r="G103" s="43">
        <v>0.2</v>
      </c>
      <c r="H103" s="43">
        <v>0</v>
      </c>
      <c r="I103" s="43">
        <v>13.4</v>
      </c>
      <c r="J103" s="43">
        <v>52</v>
      </c>
      <c r="K103" s="44">
        <v>376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2.4700000000000002</v>
      </c>
      <c r="H104" s="43">
        <v>0.87</v>
      </c>
      <c r="I104" s="43">
        <v>16.75</v>
      </c>
      <c r="J104" s="43">
        <v>85.77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66</v>
      </c>
      <c r="F105" s="43">
        <v>140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/>
    </row>
    <row r="106" spans="1:12" ht="14.4">
      <c r="A106" s="23"/>
      <c r="B106" s="15"/>
      <c r="C106" s="11"/>
      <c r="D106" s="6"/>
      <c r="E106" s="42" t="s">
        <v>72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157.59</v>
      </c>
      <c r="H108" s="19">
        <f t="shared" si="54"/>
        <v>24.35</v>
      </c>
      <c r="I108" s="19">
        <f t="shared" si="54"/>
        <v>79.88</v>
      </c>
      <c r="J108" s="19">
        <f t="shared" si="54"/>
        <v>334.96999999999997</v>
      </c>
      <c r="K108" s="25"/>
      <c r="L108" s="19">
        <f t="shared" ref="L108" si="55">SUM(L101:L107)</f>
        <v>210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405</v>
      </c>
      <c r="G119" s="32">
        <f t="shared" ref="G119" si="58">G108+G118</f>
        <v>157.59</v>
      </c>
      <c r="H119" s="32">
        <f t="shared" ref="H119" si="59">H108+H118</f>
        <v>24.35</v>
      </c>
      <c r="I119" s="32">
        <f t="shared" ref="I119" si="60">I108+I118</f>
        <v>79.88</v>
      </c>
      <c r="J119" s="32">
        <f t="shared" ref="J119:L119" si="61">J108+J118</f>
        <v>334.96999999999997</v>
      </c>
      <c r="K119" s="32"/>
      <c r="L119" s="32">
        <f t="shared" si="61"/>
        <v>210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100</v>
      </c>
      <c r="G120" s="40">
        <v>16.5</v>
      </c>
      <c r="H120" s="40">
        <v>24.2</v>
      </c>
      <c r="I120" s="40">
        <v>14.33</v>
      </c>
      <c r="J120" s="40">
        <v>344</v>
      </c>
      <c r="K120" s="41">
        <v>268</v>
      </c>
      <c r="L120" s="40"/>
    </row>
    <row r="121" spans="1:12" ht="14.4">
      <c r="A121" s="14"/>
      <c r="B121" s="15"/>
      <c r="C121" s="11"/>
      <c r="D121" s="6"/>
      <c r="E121" s="42" t="s">
        <v>56</v>
      </c>
      <c r="F121" s="43">
        <v>200</v>
      </c>
      <c r="G121" s="43">
        <v>7.3</v>
      </c>
      <c r="H121" s="43">
        <v>7.72</v>
      </c>
      <c r="I121" s="43">
        <v>40.549999999999997</v>
      </c>
      <c r="J121" s="43">
        <v>260.88</v>
      </c>
      <c r="K121" s="44" t="s">
        <v>57</v>
      </c>
      <c r="L121" s="43"/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44</v>
      </c>
      <c r="F124" s="43">
        <v>10</v>
      </c>
      <c r="G124" s="43">
        <v>0.08</v>
      </c>
      <c r="H124" s="43">
        <v>7.25</v>
      </c>
      <c r="I124" s="43">
        <v>0.13</v>
      </c>
      <c r="J124" s="43">
        <v>66</v>
      </c>
      <c r="K124" s="44">
        <v>14</v>
      </c>
      <c r="L124" s="43"/>
    </row>
    <row r="125" spans="1:12" ht="14.4">
      <c r="A125" s="14"/>
      <c r="B125" s="15"/>
      <c r="C125" s="11"/>
      <c r="D125" s="6" t="s">
        <v>73</v>
      </c>
      <c r="E125" s="42" t="s">
        <v>51</v>
      </c>
      <c r="F125" s="43">
        <v>90</v>
      </c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 t="s">
        <v>73</v>
      </c>
      <c r="E126" s="42" t="s">
        <v>52</v>
      </c>
      <c r="F126" s="43">
        <v>200</v>
      </c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840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89.339999999999989</v>
      </c>
      <c r="J127" s="19">
        <f t="shared" si="62"/>
        <v>875.25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6">G127+G137</f>
        <v>30.43</v>
      </c>
      <c r="H138" s="32">
        <f t="shared" ref="H138" si="67">H127+H137</f>
        <v>43.58</v>
      </c>
      <c r="I138" s="32">
        <f t="shared" ref="I138" si="68">I127+I137</f>
        <v>89.339999999999989</v>
      </c>
      <c r="J138" s="32">
        <f t="shared" ref="J138:L138" si="69">J127+J137</f>
        <v>875.25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 t="s">
        <v>75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66</v>
      </c>
      <c r="F143" s="43">
        <v>140</v>
      </c>
      <c r="G143" s="43">
        <v>0.8</v>
      </c>
      <c r="H143" s="43">
        <v>0.8</v>
      </c>
      <c r="I143" s="43">
        <v>20</v>
      </c>
      <c r="J143" s="43">
        <v>94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370</v>
      </c>
      <c r="G146" s="19">
        <f t="shared" ref="G146:J146" si="70">SUM(G139:G145)</f>
        <v>11.930000000000001</v>
      </c>
      <c r="H146" s="19">
        <f t="shared" si="70"/>
        <v>14.850000000000001</v>
      </c>
      <c r="I146" s="19">
        <f t="shared" si="70"/>
        <v>80.84</v>
      </c>
      <c r="J146" s="19">
        <f t="shared" si="70"/>
        <v>509.93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370</v>
      </c>
      <c r="G157" s="32">
        <f t="shared" ref="G157" si="74">G146+G156</f>
        <v>11.930000000000001</v>
      </c>
      <c r="H157" s="32">
        <f t="shared" ref="H157" si="75">H146+H156</f>
        <v>14.850000000000001</v>
      </c>
      <c r="I157" s="32">
        <f t="shared" ref="I157" si="76">I146+I156</f>
        <v>80.84</v>
      </c>
      <c r="J157" s="32">
        <f t="shared" ref="J157:L157" si="77">J146+J156</f>
        <v>509.93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100</v>
      </c>
      <c r="G158" s="40">
        <v>16.5</v>
      </c>
      <c r="H158" s="40">
        <v>24.2</v>
      </c>
      <c r="I158" s="40">
        <v>14.33</v>
      </c>
      <c r="J158" s="40">
        <v>344</v>
      </c>
      <c r="K158" s="41">
        <v>268</v>
      </c>
      <c r="L158" s="40"/>
    </row>
    <row r="159" spans="1:12" ht="14.4">
      <c r="A159" s="23"/>
      <c r="B159" s="15"/>
      <c r="C159" s="11"/>
      <c r="D159" s="6"/>
      <c r="E159" s="42" t="s">
        <v>77</v>
      </c>
      <c r="F159" s="43">
        <v>200</v>
      </c>
      <c r="G159" s="43">
        <v>4.1100000000000003</v>
      </c>
      <c r="H159" s="43">
        <v>9.32</v>
      </c>
      <c r="I159" s="43">
        <v>27.79</v>
      </c>
      <c r="J159" s="43">
        <v>222.62</v>
      </c>
      <c r="K159" s="44">
        <v>125</v>
      </c>
      <c r="L159" s="43"/>
    </row>
    <row r="160" spans="1:12" ht="14.4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61</v>
      </c>
      <c r="F162" s="43">
        <v>260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/>
    </row>
    <row r="163" spans="1:12" ht="14.4">
      <c r="A163" s="23"/>
      <c r="B163" s="15"/>
      <c r="C163" s="11"/>
      <c r="D163" s="6" t="s">
        <v>73</v>
      </c>
      <c r="E163" s="42" t="s">
        <v>51</v>
      </c>
      <c r="F163" s="43">
        <v>90</v>
      </c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 t="s">
        <v>73</v>
      </c>
      <c r="E164" s="42" t="s">
        <v>52</v>
      </c>
      <c r="F164" s="43">
        <v>200</v>
      </c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1090</v>
      </c>
      <c r="G165" s="19">
        <f t="shared" ref="G165:J165" si="78">SUM(G158:G164)</f>
        <v>27.959999999999997</v>
      </c>
      <c r="H165" s="19">
        <f t="shared" si="78"/>
        <v>38.72999999999999</v>
      </c>
      <c r="I165" s="19">
        <f t="shared" si="78"/>
        <v>96.049999999999983</v>
      </c>
      <c r="J165" s="19">
        <f t="shared" si="78"/>
        <v>864.99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1090</v>
      </c>
      <c r="G176" s="32">
        <f t="shared" ref="G176" si="82">G165+G175</f>
        <v>27.959999999999997</v>
      </c>
      <c r="H176" s="32">
        <f t="shared" ref="H176" si="83">H165+H175</f>
        <v>38.72999999999999</v>
      </c>
      <c r="I176" s="32">
        <f t="shared" ref="I176" si="84">I165+I175</f>
        <v>96.049999999999983</v>
      </c>
      <c r="J176" s="32">
        <f t="shared" ref="J176:L176" si="85">J165+J175</f>
        <v>864.99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 t="s">
        <v>79</v>
      </c>
      <c r="G177" s="40">
        <v>21.8</v>
      </c>
      <c r="H177" s="40">
        <v>17.72</v>
      </c>
      <c r="I177" s="40">
        <v>60.72</v>
      </c>
      <c r="J177" s="40">
        <v>404</v>
      </c>
      <c r="K177" s="41" t="s">
        <v>80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58</v>
      </c>
      <c r="F179" s="43" t="s">
        <v>59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66</v>
      </c>
      <c r="F181" s="43">
        <v>140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4.4">
      <c r="A182" s="23"/>
      <c r="B182" s="15"/>
      <c r="C182" s="11"/>
      <c r="D182" s="6"/>
      <c r="E182" s="42" t="s">
        <v>44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180</v>
      </c>
      <c r="G184" s="19">
        <f t="shared" ref="G184:J184" si="86">SUM(G177:G183)</f>
        <v>24.66</v>
      </c>
      <c r="H184" s="19">
        <f t="shared" si="86"/>
        <v>26.439999999999998</v>
      </c>
      <c r="I184" s="19">
        <f t="shared" si="86"/>
        <v>108.21000000000001</v>
      </c>
      <c r="J184" s="19">
        <f t="shared" si="86"/>
        <v>690.33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180</v>
      </c>
      <c r="G195" s="32">
        <f t="shared" ref="G195" si="90">G184+G194</f>
        <v>24.66</v>
      </c>
      <c r="H195" s="32">
        <f t="shared" ref="H195" si="91">H184+H194</f>
        <v>26.439999999999998</v>
      </c>
      <c r="I195" s="32">
        <f t="shared" ref="I195" si="92">I184+I194</f>
        <v>108.21000000000001</v>
      </c>
      <c r="J195" s="32">
        <f t="shared" ref="J195:L195" si="93">J184+J194</f>
        <v>690.33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35.337299999999999</v>
      </c>
      <c r="H196" s="34">
        <f t="shared" si="94"/>
        <v>28.749999999999993</v>
      </c>
      <c r="I196" s="34">
        <f t="shared" si="94"/>
        <v>89.756</v>
      </c>
      <c r="J196" s="34">
        <f t="shared" si="94"/>
        <v>647.4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2024-12-20T08:22:52Z</dcterms:modified>
</cp:coreProperties>
</file>