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енд сен 24\меню 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G138" i="1" l="1"/>
  <c r="F24" i="1"/>
  <c r="F196" i="1" s="1"/>
  <c r="H196" i="1"/>
  <c r="L195" i="1"/>
  <c r="L196" i="1" s="1"/>
  <c r="I196" i="1"/>
  <c r="G196" i="1"/>
  <c r="J196" i="1"/>
</calcChain>
</file>

<file path=xl/sharedStrings.xml><?xml version="1.0" encoding="utf-8"?>
<sst xmlns="http://schemas.openxmlformats.org/spreadsheetml/2006/main" count="251" uniqueCount="73">
  <si>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</si>
  <si>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</si>
  <si>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</si>
  <si>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</si>
  <si>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</si>
  <si>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</si>
  <si>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</si>
  <si>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</si>
  <si>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</si>
  <si>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</si>
  <si>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</si>
  <si>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</si>
  <si>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</si>
  <si>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</si>
  <si>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</si>
  <si>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</si>
  <si>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</si>
  <si>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</si>
  <si>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</si>
  <si>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</si>
  <si>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</si>
  <si>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</si>
  <si>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</si>
  <si>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</si>
  <si>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</si>
  <si>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</si>
  <si>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</si>
  <si>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</si>
  <si>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</si>
  <si>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</si>
  <si>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</si>
  <si>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</si>
  <si>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</si>
  <si>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</si>
  <si>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</si>
  <si>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</si>
  <si>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</si>
  <si>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</si>
  <si>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</si>
  <si>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</si>
  <si>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Масло сливочное </t>
  </si>
  <si>
    <t>Хлеб целебный йодообогащенный</t>
  </si>
  <si>
    <t>Чай с лимоном</t>
  </si>
  <si>
    <t>Хлеб пшеничный</t>
  </si>
  <si>
    <t>Масло сливочное</t>
  </si>
  <si>
    <t>Какао с молоком</t>
  </si>
  <si>
    <t>Чай с сахаром</t>
  </si>
  <si>
    <t>Каша жидкая молочная из манной крупы</t>
  </si>
  <si>
    <t>Кофейный напиток с молоком</t>
  </si>
  <si>
    <t xml:space="preserve">Чай с лимоном </t>
  </si>
  <si>
    <t>Шницель из мяса говядины, рагу овощное</t>
  </si>
  <si>
    <t>268/143</t>
  </si>
  <si>
    <t xml:space="preserve">Омлет натуральный с икрой кабачковой </t>
  </si>
  <si>
    <t>Рыба с/м "Минтай" припущенная, каша рассыпчатая ячневая</t>
  </si>
  <si>
    <t>227/302/2015</t>
  </si>
  <si>
    <t>Омлет натуральный с икрой кабачковой</t>
  </si>
  <si>
    <t>Чай с  лимоном</t>
  </si>
  <si>
    <t>268/202/203</t>
  </si>
  <si>
    <t>Каша жидкая молочная из кукурузной крупы</t>
  </si>
  <si>
    <t xml:space="preserve"> </t>
  </si>
  <si>
    <t>Шницель из мяса говядины с отварными  макаронными изделиями с маслом</t>
  </si>
  <si>
    <t>Сыр "Российский"</t>
  </si>
  <si>
    <t>Фрукты свежие по сезону -  яблоко</t>
  </si>
  <si>
    <t xml:space="preserve">Какао с молоком </t>
  </si>
  <si>
    <t>Мяса птицы- бролера тушенная  в соусе красном основном с кашей пшеничной рассыпчатой</t>
  </si>
  <si>
    <t>290/7//302/2015</t>
  </si>
  <si>
    <t xml:space="preserve"> Фрукты свежие по сезону -  яблоко</t>
  </si>
  <si>
    <t>Калугина М.Е.</t>
  </si>
  <si>
    <t>МКОУ СОШ № 10</t>
  </si>
  <si>
    <t>биточки из мяса говядины</t>
  </si>
  <si>
    <t>гарнир из крупы гречневой</t>
  </si>
  <si>
    <t>Сок фруктовый в пром упаковке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</si>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</sst>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68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67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52</v>
      </c>
      <c r="F6" s="40">
        <v>210</v>
      </c>
      <c r="G6" s="40">
        <v>16.170000000000002</v>
      </c>
      <c r="H6" s="40">
        <v>28.33</v>
      </c>
      <c r="I6" s="40">
        <v>7.03</v>
      </c>
      <c r="J6" s="40">
        <v>304</v>
      </c>
      <c r="K6" s="41">
        <v>210</v>
      </c>
      <c r="L6" s="40">
        <v>53.55</v>
      </c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>
        <v>379</v>
      </c>
      <c r="L8" s="43">
        <v>12.89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1.85</v>
      </c>
      <c r="H9" s="43">
        <v>0.65</v>
      </c>
      <c r="I9" s="43">
        <v>12.56</v>
      </c>
      <c r="J9" s="43">
        <v>64.33</v>
      </c>
      <c r="K9" s="44"/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15.21</v>
      </c>
    </row>
    <row r="11" spans="1:12" ht="15" x14ac:dyDescent="0.25">
      <c r="A11" s="23"/>
      <c r="B11" s="15"/>
      <c r="C11" s="11"/>
      <c r="D11" s="6"/>
      <c r="E11" s="42" t="s">
        <v>40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9.5</v>
      </c>
    </row>
    <row r="12" spans="1:12" ht="15.75" thickBot="1" x14ac:dyDescent="0.3">
      <c r="A12" s="23"/>
      <c r="B12" s="15"/>
      <c r="C12" s="11"/>
      <c r="D12" s="6"/>
      <c r="E12" s="54" t="s">
        <v>71</v>
      </c>
      <c r="F12" s="43">
        <v>200</v>
      </c>
      <c r="G12" s="55">
        <v>84.8</v>
      </c>
      <c r="H12" s="55">
        <v>1</v>
      </c>
      <c r="I12" s="55">
        <v>0</v>
      </c>
      <c r="J12" s="56">
        <v>20.2</v>
      </c>
      <c r="K12" s="44"/>
      <c r="L12" s="5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850</v>
      </c>
      <c r="G13" s="19">
        <f t="shared" ref="G13:J13" si="0">SUM(G6:G12)</f>
        <v>106.87</v>
      </c>
      <c r="H13" s="19">
        <f t="shared" si="0"/>
        <v>40.709999999999994</v>
      </c>
      <c r="I13" s="19">
        <f t="shared" si="0"/>
        <v>55.220000000000006</v>
      </c>
      <c r="J13" s="19">
        <f t="shared" si="0"/>
        <v>649.13000000000011</v>
      </c>
      <c r="K13" s="25"/>
      <c r="L13" s="19">
        <f>SUM(L6:L12)</f>
        <v>118.13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 t="s">
        <v>72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850</v>
      </c>
      <c r="G24" s="32">
        <f t="shared" ref="G24:J24" si="3">G13+G23</f>
        <v>106.87</v>
      </c>
      <c r="H24" s="32">
        <f t="shared" si="3"/>
        <v>40.709999999999994</v>
      </c>
      <c r="I24" s="32">
        <f t="shared" si="3"/>
        <v>55.220000000000006</v>
      </c>
      <c r="J24" s="32">
        <f t="shared" si="3"/>
        <v>649.13000000000011</v>
      </c>
      <c r="K24" s="32"/>
      <c r="L24" s="32">
        <f t="shared" ref="L24" si="4">L13+L23</f>
        <v>118.13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300</v>
      </c>
      <c r="G25" s="40">
        <v>19.63</v>
      </c>
      <c r="H25" s="40">
        <v>31.31</v>
      </c>
      <c r="I25" s="40">
        <v>27.77</v>
      </c>
      <c r="J25" s="40">
        <v>482</v>
      </c>
      <c r="K25" s="41" t="s">
        <v>51</v>
      </c>
      <c r="L25" s="40">
        <v>71.75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9.5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222</v>
      </c>
      <c r="G27" s="43">
        <v>0.2</v>
      </c>
      <c r="H27" s="43">
        <v>0</v>
      </c>
      <c r="I27" s="43">
        <v>13.4</v>
      </c>
      <c r="J27" s="43">
        <v>52</v>
      </c>
      <c r="K27" s="44">
        <v>376</v>
      </c>
      <c r="L27" s="43">
        <v>1.56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2.4700000000000002</v>
      </c>
      <c r="H28" s="43">
        <v>0.87</v>
      </c>
      <c r="I28" s="43">
        <v>16.75</v>
      </c>
      <c r="J28" s="43">
        <v>85.77</v>
      </c>
      <c r="K28" s="44"/>
      <c r="L28" s="43">
        <v>2.48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572</v>
      </c>
      <c r="G32" s="19">
        <f t="shared" ref="G32" si="5">SUM(G25:G31)</f>
        <v>22.379999999999995</v>
      </c>
      <c r="H32" s="19">
        <f t="shared" ref="H32" si="6">SUM(H25:H31)</f>
        <v>39.43</v>
      </c>
      <c r="I32" s="19">
        <f t="shared" ref="I32" si="7">SUM(I25:I31)</f>
        <v>58.05</v>
      </c>
      <c r="J32" s="19">
        <f t="shared" ref="J32:L32" si="8">SUM(J25:J31)</f>
        <v>685.77</v>
      </c>
      <c r="K32" s="25"/>
      <c r="L32" s="19">
        <f t="shared" si="8"/>
        <v>85.29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572</v>
      </c>
      <c r="G43" s="32">
        <f t="shared" ref="G43" si="13">G32+G42</f>
        <v>22.379999999999995</v>
      </c>
      <c r="H43" s="32">
        <f t="shared" ref="H43" si="14">H32+H42</f>
        <v>39.43</v>
      </c>
      <c r="I43" s="32">
        <f t="shared" ref="I43" si="15">I32+I42</f>
        <v>58.05</v>
      </c>
      <c r="J43" s="32">
        <f t="shared" ref="J43:L43" si="16">J32+J42</f>
        <v>685.77</v>
      </c>
      <c r="K43" s="32"/>
      <c r="L43" s="32">
        <f t="shared" si="16"/>
        <v>85.29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350</v>
      </c>
      <c r="G44" s="40">
        <v>23.36</v>
      </c>
      <c r="H44" s="40">
        <v>17.2</v>
      </c>
      <c r="I44" s="40">
        <v>60.31</v>
      </c>
      <c r="J44" s="40">
        <v>511.8</v>
      </c>
      <c r="K44" s="41" t="s">
        <v>65</v>
      </c>
      <c r="L44" s="40">
        <v>59.39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2.92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2.48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9.5</v>
      </c>
    </row>
    <row r="50" spans="1:12" ht="15.75" thickBot="1" x14ac:dyDescent="0.3">
      <c r="A50" s="23"/>
      <c r="B50" s="15"/>
      <c r="C50" s="11"/>
      <c r="D50" s="6"/>
      <c r="E50" s="54" t="s">
        <v>71</v>
      </c>
      <c r="F50" s="43">
        <v>200</v>
      </c>
      <c r="G50" s="55">
        <v>84.8</v>
      </c>
      <c r="H50" s="55">
        <v>1</v>
      </c>
      <c r="I50" s="55">
        <v>0</v>
      </c>
      <c r="J50" s="56">
        <v>20.2</v>
      </c>
      <c r="K50" s="44"/>
      <c r="L50" s="53">
        <v>25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7">SUM(G44:G50)</f>
        <v>110.83999999999999</v>
      </c>
      <c r="H51" s="19">
        <f t="shared" ref="H51" si="18">SUM(H44:H50)</f>
        <v>26.34</v>
      </c>
      <c r="I51" s="19">
        <f t="shared" ref="I51" si="19">SUM(I44:I50)</f>
        <v>92.39</v>
      </c>
      <c r="J51" s="19">
        <f t="shared" ref="J51:L51" si="20">SUM(J44:J50)</f>
        <v>745.77</v>
      </c>
      <c r="K51" s="25"/>
      <c r="L51" s="19">
        <f t="shared" si="20"/>
        <v>99.29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622</v>
      </c>
      <c r="G62" s="32">
        <f t="shared" ref="G62" si="25">G51+G61</f>
        <v>110.83999999999999</v>
      </c>
      <c r="H62" s="32">
        <f t="shared" ref="H62" si="26">H51+H61</f>
        <v>26.34</v>
      </c>
      <c r="I62" s="32">
        <f t="shared" ref="I62" si="27">I51+I61</f>
        <v>92.39</v>
      </c>
      <c r="J62" s="32">
        <f t="shared" ref="J62:L62" si="28">J51+J61</f>
        <v>745.77</v>
      </c>
      <c r="K62" s="32"/>
      <c r="L62" s="32">
        <f t="shared" si="28"/>
        <v>99.29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210</v>
      </c>
      <c r="G63" s="40">
        <v>5.43</v>
      </c>
      <c r="H63" s="40">
        <v>5.23</v>
      </c>
      <c r="I63" s="40">
        <v>33.380000000000003</v>
      </c>
      <c r="J63" s="40">
        <v>193</v>
      </c>
      <c r="K63" s="41">
        <v>199</v>
      </c>
      <c r="L63" s="40">
        <v>17.71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13.64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>
        <v>1.86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15.21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9.5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29">SUM(G63:G69)</f>
        <v>12.24</v>
      </c>
      <c r="H70" s="19">
        <f t="shared" ref="H70" si="30">SUM(H63:H69)</f>
        <v>17.47</v>
      </c>
      <c r="I70" s="19">
        <f t="shared" ref="I70" si="31">SUM(I63:I69)</f>
        <v>83.25</v>
      </c>
      <c r="J70" s="19">
        <f t="shared" ref="J70:L70" si="32">SUM(J63:J69)</f>
        <v>535.93000000000006</v>
      </c>
      <c r="K70" s="25"/>
      <c r="L70" s="19">
        <f t="shared" si="32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650</v>
      </c>
      <c r="G81" s="32">
        <f t="shared" ref="G81" si="37">G70+G80</f>
        <v>12.24</v>
      </c>
      <c r="H81" s="32">
        <f t="shared" ref="H81" si="38">H70+H80</f>
        <v>17.47</v>
      </c>
      <c r="I81" s="32">
        <f t="shared" ref="I81" si="39">I70+I80</f>
        <v>83.25</v>
      </c>
      <c r="J81" s="32">
        <f t="shared" ref="J81:L81" si="40">J70+J80</f>
        <v>535.93000000000006</v>
      </c>
      <c r="K81" s="32"/>
      <c r="L81" s="32">
        <f t="shared" si="40"/>
        <v>57.92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300</v>
      </c>
      <c r="G82" s="40">
        <v>18.28</v>
      </c>
      <c r="H82" s="40">
        <v>13.91</v>
      </c>
      <c r="I82" s="40">
        <v>101.44</v>
      </c>
      <c r="J82" s="40">
        <v>371.96</v>
      </c>
      <c r="K82" s="41" t="s">
        <v>54</v>
      </c>
      <c r="L82" s="40">
        <v>50.85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1.56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9.5</v>
      </c>
    </row>
    <row r="88" spans="1:12" ht="15.75" thickBot="1" x14ac:dyDescent="0.3">
      <c r="A88" s="23"/>
      <c r="B88" s="15"/>
      <c r="C88" s="11"/>
      <c r="D88" s="6"/>
      <c r="E88" s="54" t="s">
        <v>71</v>
      </c>
      <c r="F88" s="43">
        <v>200</v>
      </c>
      <c r="G88" s="55">
        <v>84.8</v>
      </c>
      <c r="H88" s="55">
        <v>1</v>
      </c>
      <c r="I88" s="55">
        <v>0</v>
      </c>
      <c r="J88" s="56">
        <v>20.2</v>
      </c>
      <c r="K88" s="44"/>
      <c r="L88" s="53">
        <v>25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1">SUM(G82:G88)</f>
        <v>105.83</v>
      </c>
      <c r="H89" s="19">
        <f t="shared" ref="H89" si="42">SUM(H82:H88)</f>
        <v>23.03</v>
      </c>
      <c r="I89" s="19">
        <f t="shared" ref="I89" si="43">SUM(I82:I88)</f>
        <v>131.72</v>
      </c>
      <c r="J89" s="19">
        <f t="shared" ref="J89:L89" si="44">SUM(J82:J88)</f>
        <v>595.93000000000006</v>
      </c>
      <c r="K89" s="25"/>
      <c r="L89" s="19">
        <f t="shared" si="44"/>
        <v>89.39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750</v>
      </c>
      <c r="G100" s="32">
        <f t="shared" ref="G100" si="49">G89+G99</f>
        <v>105.83</v>
      </c>
      <c r="H100" s="32">
        <f t="shared" ref="H100" si="50">H89+H99</f>
        <v>23.03</v>
      </c>
      <c r="I100" s="32">
        <f t="shared" ref="I100" si="51">I89+I99</f>
        <v>131.72</v>
      </c>
      <c r="J100" s="32">
        <f t="shared" ref="J100:L100" si="52">J89+J99</f>
        <v>595.93000000000006</v>
      </c>
      <c r="K100" s="32"/>
      <c r="L100" s="32">
        <f t="shared" si="52"/>
        <v>89.39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16.170000000000002</v>
      </c>
      <c r="H101" s="40">
        <v>28.33</v>
      </c>
      <c r="I101" s="40">
        <v>7.03</v>
      </c>
      <c r="J101" s="40">
        <v>303.95</v>
      </c>
      <c r="K101" s="41">
        <v>210</v>
      </c>
      <c r="L101" s="40">
        <v>53.55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2.92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1.86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15.21</v>
      </c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10.4</v>
      </c>
    </row>
    <row r="107" spans="1:12" ht="15.75" thickBot="1" x14ac:dyDescent="0.3">
      <c r="A107" s="23"/>
      <c r="B107" s="15"/>
      <c r="C107" s="11"/>
      <c r="D107" s="6"/>
      <c r="E107" s="54" t="s">
        <v>71</v>
      </c>
      <c r="F107" s="43">
        <v>200</v>
      </c>
      <c r="G107" s="55">
        <v>84.8</v>
      </c>
      <c r="H107" s="55">
        <v>1</v>
      </c>
      <c r="I107" s="55">
        <v>0</v>
      </c>
      <c r="J107" s="56">
        <v>20.2</v>
      </c>
      <c r="K107" s="44"/>
      <c r="L107" s="53">
        <v>25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877</v>
      </c>
      <c r="G108" s="19">
        <f t="shared" ref="G108:J108" si="53">SUM(G101:G107)</f>
        <v>107.15</v>
      </c>
      <c r="H108" s="19">
        <f t="shared" si="53"/>
        <v>35.199999999999996</v>
      </c>
      <c r="I108" s="19">
        <f t="shared" si="53"/>
        <v>54.39</v>
      </c>
      <c r="J108" s="19">
        <f t="shared" si="53"/>
        <v>598.48</v>
      </c>
      <c r="K108" s="25"/>
      <c r="L108" s="19">
        <f t="shared" ref="L108" si="54">SUM(L101:L107)</f>
        <v>108.94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877</v>
      </c>
      <c r="G119" s="32">
        <f t="shared" ref="G119" si="57">G108+G118</f>
        <v>107.15</v>
      </c>
      <c r="H119" s="32">
        <f t="shared" ref="H119" si="58">H108+H118</f>
        <v>35.199999999999996</v>
      </c>
      <c r="I119" s="32">
        <f t="shared" ref="I119" si="59">I108+I118</f>
        <v>54.39</v>
      </c>
      <c r="J119" s="32">
        <f t="shared" ref="J119:L119" si="60">J108+J118</f>
        <v>598.48</v>
      </c>
      <c r="K119" s="32"/>
      <c r="L119" s="32">
        <f t="shared" si="60"/>
        <v>108.94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300</v>
      </c>
      <c r="G120" s="40">
        <v>23.8</v>
      </c>
      <c r="H120" s="40">
        <v>31.92</v>
      </c>
      <c r="I120" s="40">
        <v>54.88</v>
      </c>
      <c r="J120" s="40">
        <v>604.88</v>
      </c>
      <c r="K120" s="41" t="s">
        <v>57</v>
      </c>
      <c r="L120" s="40">
        <v>65.63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13.64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9.5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30.43</v>
      </c>
      <c r="H127" s="19">
        <f t="shared" si="61"/>
        <v>43.58</v>
      </c>
      <c r="I127" s="19">
        <f t="shared" si="61"/>
        <v>89.34</v>
      </c>
      <c r="J127" s="19">
        <f t="shared" si="61"/>
        <v>875.25</v>
      </c>
      <c r="K127" s="25"/>
      <c r="L127" s="19">
        <f t="shared" ref="L127" si="62">SUM(L120:L126)</f>
        <v>91.41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550</v>
      </c>
      <c r="G138" s="32">
        <f t="shared" ref="G138" si="65">G127+G137</f>
        <v>30.43</v>
      </c>
      <c r="H138" s="32">
        <f t="shared" ref="H138" si="66">H127+H137</f>
        <v>43.58</v>
      </c>
      <c r="I138" s="32">
        <f t="shared" ref="I138" si="67">I127+I137</f>
        <v>89.34</v>
      </c>
      <c r="J138" s="32">
        <f t="shared" ref="J138:L138" si="68">J127+J137</f>
        <v>875.25</v>
      </c>
      <c r="K138" s="32"/>
      <c r="L138" s="32">
        <f t="shared" si="68"/>
        <v>91.41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20.68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10.4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12.89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1.86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15.21</v>
      </c>
    </row>
    <row r="144" spans="1:12" ht="15.75" thickBot="1" x14ac:dyDescent="0.3">
      <c r="A144" s="23"/>
      <c r="B144" s="15"/>
      <c r="C144" s="11"/>
      <c r="D144" s="6"/>
      <c r="E144" s="54" t="s">
        <v>71</v>
      </c>
      <c r="F144" s="43">
        <v>200</v>
      </c>
      <c r="G144" s="55">
        <v>84.8</v>
      </c>
      <c r="H144" s="55">
        <v>1</v>
      </c>
      <c r="I144" s="55">
        <v>0</v>
      </c>
      <c r="J144" s="56">
        <v>20.2</v>
      </c>
      <c r="K144" s="44"/>
      <c r="L144" s="53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855</v>
      </c>
      <c r="G146" s="19">
        <f t="shared" ref="G146:J146" si="69">SUM(G139:G145)</f>
        <v>100.13</v>
      </c>
      <c r="H146" s="19">
        <f t="shared" si="69"/>
        <v>20.25</v>
      </c>
      <c r="I146" s="19">
        <f t="shared" si="69"/>
        <v>80.44</v>
      </c>
      <c r="J146" s="19">
        <f t="shared" si="69"/>
        <v>584.13000000000011</v>
      </c>
      <c r="K146" s="25"/>
      <c r="L146" s="19">
        <f t="shared" ref="L146" si="70">SUM(L139:L145)</f>
        <v>86.039999999999992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855</v>
      </c>
      <c r="G157" s="32">
        <f t="shared" ref="G157" si="73">G146+G156</f>
        <v>100.13</v>
      </c>
      <c r="H157" s="32">
        <f t="shared" ref="H157" si="74">H146+H156</f>
        <v>20.25</v>
      </c>
      <c r="I157" s="32">
        <f t="shared" ref="I157" si="75">I146+I156</f>
        <v>80.44</v>
      </c>
      <c r="J157" s="32">
        <f t="shared" ref="J157:L157" si="76">J146+J156</f>
        <v>584.13000000000011</v>
      </c>
      <c r="K157" s="32"/>
      <c r="L157" s="32">
        <f t="shared" si="76"/>
        <v>86.039999999999992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100</v>
      </c>
      <c r="G158" s="40">
        <v>16.5</v>
      </c>
      <c r="H158" s="40">
        <v>24.2</v>
      </c>
      <c r="I158" s="40">
        <v>14.33</v>
      </c>
      <c r="J158" s="40">
        <v>344</v>
      </c>
      <c r="K158" s="41">
        <v>268</v>
      </c>
      <c r="L158" s="40">
        <v>56.3</v>
      </c>
    </row>
    <row r="159" spans="1:12" ht="15" x14ac:dyDescent="0.25">
      <c r="A159" s="23"/>
      <c r="B159" s="15"/>
      <c r="C159" s="11"/>
      <c r="D159" s="6" t="s">
        <v>21</v>
      </c>
      <c r="E159" s="54" t="s">
        <v>70</v>
      </c>
      <c r="F159" s="43">
        <v>200</v>
      </c>
      <c r="G159" s="43">
        <v>6.4</v>
      </c>
      <c r="H159" s="43">
        <v>7.79</v>
      </c>
      <c r="I159" s="43">
        <v>44.67</v>
      </c>
      <c r="J159" s="43">
        <v>287.79000000000002</v>
      </c>
      <c r="K159" s="44">
        <v>171</v>
      </c>
      <c r="L159" s="43">
        <v>8.1999999999999993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13.64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>
        <v>2.48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40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9.5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7">SUM(G158:G164)</f>
        <v>29.529999999999994</v>
      </c>
      <c r="H165" s="19">
        <f t="shared" si="77"/>
        <v>43.65</v>
      </c>
      <c r="I165" s="19">
        <f t="shared" si="77"/>
        <v>93.46</v>
      </c>
      <c r="J165" s="19">
        <f t="shared" si="77"/>
        <v>902.16</v>
      </c>
      <c r="K165" s="25"/>
      <c r="L165" s="19">
        <f t="shared" ref="L165" si="78">SUM(L158:L164)</f>
        <v>90.12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550</v>
      </c>
      <c r="G176" s="32">
        <f t="shared" ref="G176" si="81">G165+G175</f>
        <v>29.529999999999994</v>
      </c>
      <c r="H176" s="32">
        <f t="shared" ref="H176" si="82">H165+H175</f>
        <v>43.65</v>
      </c>
      <c r="I176" s="32">
        <f t="shared" ref="I176" si="83">I165+I175</f>
        <v>93.46</v>
      </c>
      <c r="J176" s="32">
        <f t="shared" ref="J176:L176" si="84">J165+J175</f>
        <v>902.16</v>
      </c>
      <c r="K176" s="32"/>
      <c r="L176" s="32">
        <f t="shared" si="84"/>
        <v>90.12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210</v>
      </c>
      <c r="G177" s="40">
        <v>5.43</v>
      </c>
      <c r="H177" s="40">
        <v>5.23</v>
      </c>
      <c r="I177" s="40">
        <v>33.380000000000003</v>
      </c>
      <c r="J177" s="40">
        <v>193</v>
      </c>
      <c r="K177" s="41">
        <v>199</v>
      </c>
      <c r="L177" s="40">
        <v>17.71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2.92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>
        <v>1.86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15.21</v>
      </c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9.5</v>
      </c>
    </row>
    <row r="183" spans="1:12" ht="15.75" thickBot="1" x14ac:dyDescent="0.3">
      <c r="A183" s="23"/>
      <c r="B183" s="15"/>
      <c r="C183" s="11"/>
      <c r="D183" s="6"/>
      <c r="E183" s="54" t="s">
        <v>71</v>
      </c>
      <c r="F183" s="43">
        <v>200</v>
      </c>
      <c r="G183" s="55">
        <v>84.8</v>
      </c>
      <c r="H183" s="55">
        <v>1</v>
      </c>
      <c r="I183" s="55">
        <v>0</v>
      </c>
      <c r="J183" s="56">
        <v>20.2</v>
      </c>
      <c r="K183" s="44"/>
      <c r="L183" s="53">
        <v>25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872</v>
      </c>
      <c r="G184" s="19">
        <f t="shared" ref="G184:J184" si="85">SUM(G177:G183)</f>
        <v>93.09</v>
      </c>
      <c r="H184" s="19">
        <f t="shared" si="85"/>
        <v>14.95</v>
      </c>
      <c r="I184" s="19">
        <f t="shared" si="85"/>
        <v>80.87</v>
      </c>
      <c r="J184" s="19">
        <f t="shared" si="85"/>
        <v>499.53</v>
      </c>
      <c r="K184" s="25"/>
      <c r="L184" s="19">
        <f t="shared" ref="L184" si="86">SUM(L177:L183)</f>
        <v>72.2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872</v>
      </c>
      <c r="G195" s="32">
        <f t="shared" ref="G195" si="89">G184+G194</f>
        <v>93.09</v>
      </c>
      <c r="H195" s="32">
        <f t="shared" ref="H195" si="90">H184+H194</f>
        <v>14.95</v>
      </c>
      <c r="I195" s="32">
        <f t="shared" ref="I195" si="91">I184+I194</f>
        <v>80.87</v>
      </c>
      <c r="J195" s="32">
        <f t="shared" ref="J195:L195" si="92">J184+J194</f>
        <v>499.53</v>
      </c>
      <c r="K195" s="32"/>
      <c r="L195" s="32">
        <f t="shared" si="92"/>
        <v>72.2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714.8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71.84899999999999</v>
      </c>
      <c r="H196" s="34">
        <f t="shared" si="93"/>
        <v>30.460999999999995</v>
      </c>
      <c r="I196" s="34">
        <f t="shared" si="93"/>
        <v>81.912999999999997</v>
      </c>
      <c r="J196" s="34">
        <f t="shared" si="93"/>
        <v>667.20799999999997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89.873000000000005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2025-01-09T15:48:49Z</cp:lastPrinted>
  <dcterms:created xsi:type="dcterms:W3CDTF">2022-05-16T14:23:56Z</dcterms:created>
  <dcterms:modified xsi:type="dcterms:W3CDTF">2025-02-24T11:35:09Z</dcterms:modified>
</cp:coreProperties>
</file>